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k.ú. BYSTRC - vysoutěženo\"/>
    </mc:Choice>
  </mc:AlternateContent>
  <xr:revisionPtr revIDLastSave="0" documentId="13_ncr:1_{74EAFA73-D74A-4F6C-B167-AC3320E4B654}" xr6:coauthVersionLast="41" xr6:coauthVersionMax="41" xr10:uidLastSave="{00000000-0000-0000-0000-000000000000}"/>
  <bookViews>
    <workbookView xWindow="-120" yWindow="-120" windowWidth="29040" windowHeight="15840" xr2:uid="{74D28601-FA8E-44E6-8208-A001BAA3F63D}"/>
  </bookViews>
  <sheets>
    <sheet name="Bystrc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5" i="13" l="1"/>
  <c r="B61" i="13" l="1"/>
  <c r="D61" i="13" s="1"/>
  <c r="E61" i="13" s="1"/>
  <c r="D62" i="13"/>
  <c r="E62" i="13" s="1"/>
  <c r="E63" i="13" l="1"/>
  <c r="E64" i="13" s="1"/>
  <c r="E65" i="13" s="1"/>
</calcChain>
</file>

<file path=xl/sharedStrings.xml><?xml version="1.0" encoding="utf-8"?>
<sst xmlns="http://schemas.openxmlformats.org/spreadsheetml/2006/main" count="49" uniqueCount="47">
  <si>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</si>
  <si>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</si>
  <si>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</si>
  <si>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</si>
  <si>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</si>
  <si>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</si>
  <si>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</si>
  <si>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</si>
  <si>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</si>
  <si>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</si>
  <si>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</si>
  <si>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</si>
  <si>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</si>
  <si>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</si>
  <si>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>1920/163</t>
  </si>
  <si>
    <t>2632/69</t>
  </si>
  <si>
    <t>2632/70</t>
  </si>
  <si>
    <t>2633/1</t>
  </si>
  <si>
    <t>2633/2</t>
  </si>
  <si>
    <t>2634/1</t>
  </si>
  <si>
    <t>2634/2</t>
  </si>
  <si>
    <t>4459/4</t>
  </si>
  <si>
    <t>4459/5</t>
  </si>
  <si>
    <t>4459/6</t>
  </si>
  <si>
    <t>4461/1</t>
  </si>
  <si>
    <t>4461/2</t>
  </si>
  <si>
    <t>4476/1</t>
  </si>
  <si>
    <t>B</t>
  </si>
  <si>
    <t>druh činnosti</t>
  </si>
  <si>
    <t xml:space="preserve">CELKEM PLNĚNÍ  </t>
  </si>
  <si>
    <t>1 (plnění)</t>
  </si>
  <si>
    <t>CENA/MJ (C - plnění)</t>
  </si>
  <si>
    <t xml:space="preserve">MJ/M2 </t>
  </si>
  <si>
    <t>3238/1</t>
  </si>
  <si>
    <t>3242/1</t>
  </si>
  <si>
    <t>3464/1</t>
  </si>
  <si>
    <t>3465/3</t>
  </si>
  <si>
    <t>3469/1</t>
  </si>
  <si>
    <t>3471/1</t>
  </si>
  <si>
    <t>4459/1</t>
  </si>
  <si>
    <t>SOUPIS POZEMKŮ - k.ú. BYSTRC - REKAPITULACE CENY</t>
  </si>
  <si>
    <t>BYSTRC (RAKOVEC)</t>
  </si>
  <si>
    <t>jarní a podzimní výhrab listí z rýn</t>
  </si>
  <si>
    <t>B.) jarní a podzimní výhrab listí z rýn včetně ekologické likvidace odpadu</t>
  </si>
  <si>
    <t>BYSTRC</t>
  </si>
  <si>
    <t>BYSTRC - RAKOVEC chatka</t>
  </si>
  <si>
    <t>A.) 4 x pokos, odstranění náletových dřevin, odvoz a ekologická likvidace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</si>
</sst>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5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9" xfId="0" applyFont="1" applyFill="1" applyBorder="1" applyAlignment="1">
      <alignment horizontal="center"/>
    </xf>
    <xf numFmtId="3" fontId="3" fillId="0" borderId="22" xfId="0" applyNumberFormat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" fillId="0" borderId="24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0" fontId="2" fillId="0" borderId="27" xfId="0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 vertical="center"/>
    </xf>
    <xf numFmtId="3" fontId="3" fillId="2" borderId="26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3" fontId="3" fillId="2" borderId="29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3" fontId="3" fillId="2" borderId="30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1" fillId="0" borderId="31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/>
    </xf>
    <xf numFmtId="0" fontId="4" fillId="0" borderId="12" xfId="0" applyFont="1" applyBorder="1" applyAlignment="1"/>
    <xf numFmtId="0" fontId="4" fillId="0" borderId="13" xfId="0" applyFont="1" applyBorder="1" applyAlignment="1"/>
    <xf numFmtId="0" fontId="4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3" fontId="0" fillId="0" borderId="33" xfId="0" applyNumberFormat="1" applyBorder="1" applyAlignment="1">
      <alignment horizontal="center"/>
    </xf>
    <xf numFmtId="4" fontId="0" fillId="0" borderId="34" xfId="0" applyNumberFormat="1" applyBorder="1"/>
    <xf numFmtId="4" fontId="0" fillId="0" borderId="35" xfId="0" applyNumberFormat="1" applyBorder="1"/>
    <xf numFmtId="0" fontId="1" fillId="0" borderId="9" xfId="0" applyFont="1" applyBorder="1" applyAlignment="1">
      <alignment horizontal="center"/>
    </xf>
    <xf numFmtId="3" fontId="0" fillId="0" borderId="36" xfId="0" applyNumberFormat="1" applyBorder="1" applyAlignment="1">
      <alignment horizontal="center"/>
    </xf>
    <xf numFmtId="4" fontId="0" fillId="0" borderId="5" xfId="0" applyNumberFormat="1" applyBorder="1"/>
    <xf numFmtId="4" fontId="0" fillId="0" borderId="17" xfId="0" applyNumberFormat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3" fontId="3" fillId="2" borderId="3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4" fontId="0" fillId="3" borderId="5" xfId="0" applyNumberFormat="1" applyFill="1" applyBorder="1"/>
    <xf numFmtId="3" fontId="1" fillId="0" borderId="0" xfId="0" applyNumberFormat="1" applyFont="1" applyBorder="1" applyAlignment="1">
      <alignment horizontal="center"/>
    </xf>
    <xf numFmtId="4" fontId="0" fillId="3" borderId="34" xfId="0" applyNumberFormat="1" applyFill="1" applyBorder="1" applyAlignment="1">
      <alignment horizontal="right"/>
    </xf>
    <xf numFmtId="0" fontId="2" fillId="0" borderId="39" xfId="0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3" fontId="3" fillId="0" borderId="37" xfId="0" applyNumberFormat="1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65"/>
  <sheetViews>
    <sheetView tabSelected="1" workbookViewId="0">
      <selection activeCell="I5" sqref="I5"/>
    </sheetView>
  </sheetViews>
  <sheetFormatPr defaultColWidth="16.7109375" defaultRowHeight="15" x14ac:dyDescent="0.25"/>
  <cols>
    <col min="1" max="1" width="17.28515625" customWidth="1"/>
    <col min="2" max="2" width="17.7109375" customWidth="1"/>
    <col min="3" max="3" width="19.42578125" customWidth="1"/>
    <col min="4" max="4" width="16.42578125" customWidth="1"/>
    <col min="5" max="5" width="16.140625" customWidth="1"/>
  </cols>
  <sheetData>
    <row r="1" spans="1:5" x14ac:dyDescent="0.25">
      <c r="D1" s="15" t="s">
        <v>10</v>
      </c>
      <c r="E1" s="15"/>
    </row>
    <row r="3" spans="1:5" x14ac:dyDescent="0.25">
      <c r="A3" s="59" t="s">
        <v>40</v>
      </c>
      <c r="B3" s="59"/>
      <c r="C3" s="59"/>
      <c r="D3" s="59"/>
      <c r="E3" s="49"/>
    </row>
    <row r="4" spans="1:5" x14ac:dyDescent="0.25">
      <c r="A4" s="6"/>
      <c r="B4" s="6"/>
      <c r="C4" s="6"/>
      <c r="D4" s="6"/>
    </row>
    <row r="5" spans="1:5" ht="29.25" customHeight="1" x14ac:dyDescent="0.25">
      <c r="A5" s="58" t="s">
        <v>46</v>
      </c>
      <c r="B5" s="58"/>
      <c r="C5" s="58"/>
      <c r="D5" s="58"/>
      <c r="E5" s="48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" t="s">
        <v>2</v>
      </c>
      <c r="D7" s="46" t="s">
        <v>3</v>
      </c>
      <c r="E7" s="45"/>
    </row>
    <row r="8" spans="1:5" x14ac:dyDescent="0.25">
      <c r="A8" s="61" t="s">
        <v>44</v>
      </c>
      <c r="B8" s="14" t="s">
        <v>14</v>
      </c>
      <c r="C8" s="13">
        <v>387</v>
      </c>
      <c r="D8" s="47">
        <v>387</v>
      </c>
      <c r="E8" s="44"/>
    </row>
    <row r="9" spans="1:5" x14ac:dyDescent="0.25">
      <c r="A9" s="61"/>
      <c r="B9" s="12">
        <v>2084</v>
      </c>
      <c r="C9" s="4">
        <v>1864</v>
      </c>
      <c r="D9" s="25">
        <v>1864</v>
      </c>
      <c r="E9" s="44"/>
    </row>
    <row r="10" spans="1:5" x14ac:dyDescent="0.25">
      <c r="A10" s="61"/>
      <c r="B10" s="12" t="s">
        <v>15</v>
      </c>
      <c r="C10" s="4">
        <v>211</v>
      </c>
      <c r="D10" s="25">
        <v>211</v>
      </c>
      <c r="E10" s="44"/>
    </row>
    <row r="11" spans="1:5" x14ac:dyDescent="0.25">
      <c r="A11" s="61"/>
      <c r="B11" s="12" t="s">
        <v>16</v>
      </c>
      <c r="C11" s="4">
        <v>483</v>
      </c>
      <c r="D11" s="25">
        <v>483</v>
      </c>
      <c r="E11" s="44"/>
    </row>
    <row r="12" spans="1:5" x14ac:dyDescent="0.25">
      <c r="A12" s="61"/>
      <c r="B12" s="12" t="s">
        <v>17</v>
      </c>
      <c r="C12" s="4">
        <v>980</v>
      </c>
      <c r="D12" s="25">
        <v>980</v>
      </c>
      <c r="E12" s="44"/>
    </row>
    <row r="13" spans="1:5" x14ac:dyDescent="0.25">
      <c r="A13" s="61"/>
      <c r="B13" s="12" t="s">
        <v>18</v>
      </c>
      <c r="C13" s="4">
        <v>192</v>
      </c>
      <c r="D13" s="25">
        <v>192</v>
      </c>
      <c r="E13" s="44"/>
    </row>
    <row r="14" spans="1:5" x14ac:dyDescent="0.25">
      <c r="A14" s="61"/>
      <c r="B14" s="12" t="s">
        <v>19</v>
      </c>
      <c r="C14" s="4">
        <v>998</v>
      </c>
      <c r="D14" s="25">
        <v>998</v>
      </c>
      <c r="E14" s="44"/>
    </row>
    <row r="15" spans="1:5" x14ac:dyDescent="0.25">
      <c r="A15" s="61"/>
      <c r="B15" s="12" t="s">
        <v>20</v>
      </c>
      <c r="C15" s="4">
        <v>193</v>
      </c>
      <c r="D15" s="25">
        <v>193</v>
      </c>
      <c r="E15" s="44"/>
    </row>
    <row r="16" spans="1:5" x14ac:dyDescent="0.25">
      <c r="A16" s="61"/>
      <c r="B16" s="12" t="s">
        <v>39</v>
      </c>
      <c r="C16" s="7">
        <v>1326</v>
      </c>
      <c r="D16" s="25">
        <v>1326</v>
      </c>
      <c r="E16" s="44"/>
    </row>
    <row r="17" spans="1:5" x14ac:dyDescent="0.25">
      <c r="A17" s="61"/>
      <c r="B17" s="12" t="s">
        <v>21</v>
      </c>
      <c r="C17" s="7">
        <v>196</v>
      </c>
      <c r="D17" s="25">
        <v>196</v>
      </c>
      <c r="E17" s="44"/>
    </row>
    <row r="18" spans="1:5" x14ac:dyDescent="0.25">
      <c r="A18" s="61"/>
      <c r="B18" s="12" t="s">
        <v>22</v>
      </c>
      <c r="C18" s="7">
        <v>604</v>
      </c>
      <c r="D18" s="25">
        <v>604</v>
      </c>
      <c r="E18" s="44"/>
    </row>
    <row r="19" spans="1:5" x14ac:dyDescent="0.25">
      <c r="A19" s="61"/>
      <c r="B19" s="12" t="s">
        <v>23</v>
      </c>
      <c r="C19" s="7">
        <v>91</v>
      </c>
      <c r="D19" s="25">
        <v>91</v>
      </c>
      <c r="E19" s="44"/>
    </row>
    <row r="20" spans="1:5" x14ac:dyDescent="0.25">
      <c r="A20" s="61"/>
      <c r="B20" s="12" t="s">
        <v>24</v>
      </c>
      <c r="C20" s="7">
        <v>438</v>
      </c>
      <c r="D20" s="25">
        <v>438</v>
      </c>
      <c r="E20" s="44"/>
    </row>
    <row r="21" spans="1:5" x14ac:dyDescent="0.25">
      <c r="A21" s="61"/>
      <c r="B21" s="12" t="s">
        <v>25</v>
      </c>
      <c r="C21" s="7">
        <v>88</v>
      </c>
      <c r="D21" s="25">
        <v>88</v>
      </c>
      <c r="E21" s="44"/>
    </row>
    <row r="22" spans="1:5" ht="15.75" thickBot="1" x14ac:dyDescent="0.3">
      <c r="A22" s="61"/>
      <c r="B22" s="53" t="s">
        <v>26</v>
      </c>
      <c r="C22" s="54">
        <v>1795</v>
      </c>
      <c r="D22" s="25">
        <v>1795</v>
      </c>
      <c r="E22" s="44"/>
    </row>
    <row r="23" spans="1:5" x14ac:dyDescent="0.25">
      <c r="A23" s="71" t="s">
        <v>41</v>
      </c>
      <c r="B23" s="21" t="s">
        <v>33</v>
      </c>
      <c r="C23" s="22">
        <v>2264</v>
      </c>
      <c r="D23" s="23">
        <v>2264</v>
      </c>
    </row>
    <row r="24" spans="1:5" x14ac:dyDescent="0.25">
      <c r="A24" s="72"/>
      <c r="B24" s="24" t="s">
        <v>34</v>
      </c>
      <c r="C24" s="7">
        <v>1026</v>
      </c>
      <c r="D24" s="25">
        <v>1026</v>
      </c>
    </row>
    <row r="25" spans="1:5" x14ac:dyDescent="0.25">
      <c r="A25" s="72"/>
      <c r="B25" s="24">
        <v>3457</v>
      </c>
      <c r="C25" s="7">
        <v>1651</v>
      </c>
      <c r="D25" s="25">
        <v>1651</v>
      </c>
    </row>
    <row r="26" spans="1:5" x14ac:dyDescent="0.25">
      <c r="A26" s="72"/>
      <c r="B26" s="24">
        <v>3458</v>
      </c>
      <c r="C26" s="7">
        <v>644</v>
      </c>
      <c r="D26" s="25">
        <v>644</v>
      </c>
    </row>
    <row r="27" spans="1:5" x14ac:dyDescent="0.25">
      <c r="A27" s="72"/>
      <c r="B27" s="24">
        <v>3463</v>
      </c>
      <c r="C27" s="7">
        <v>2887</v>
      </c>
      <c r="D27" s="25">
        <v>2887</v>
      </c>
    </row>
    <row r="28" spans="1:5" x14ac:dyDescent="0.25">
      <c r="A28" s="72"/>
      <c r="B28" s="24" t="s">
        <v>35</v>
      </c>
      <c r="C28" s="7">
        <v>677</v>
      </c>
      <c r="D28" s="25">
        <v>677</v>
      </c>
    </row>
    <row r="29" spans="1:5" x14ac:dyDescent="0.25">
      <c r="A29" s="72"/>
      <c r="B29" s="24" t="s">
        <v>36</v>
      </c>
      <c r="C29" s="7">
        <v>163</v>
      </c>
      <c r="D29" s="25">
        <v>163</v>
      </c>
    </row>
    <row r="30" spans="1:5" x14ac:dyDescent="0.25">
      <c r="A30" s="72"/>
      <c r="B30" s="24" t="s">
        <v>37</v>
      </c>
      <c r="C30" s="7">
        <v>77</v>
      </c>
      <c r="D30" s="25">
        <v>77</v>
      </c>
    </row>
    <row r="31" spans="1:5" x14ac:dyDescent="0.25">
      <c r="A31" s="72"/>
      <c r="B31" s="24" t="s">
        <v>38</v>
      </c>
      <c r="C31" s="7">
        <v>1195</v>
      </c>
      <c r="D31" s="25">
        <v>1195</v>
      </c>
    </row>
    <row r="32" spans="1:5" x14ac:dyDescent="0.25">
      <c r="A32" s="72"/>
      <c r="B32" s="24">
        <v>3472</v>
      </c>
      <c r="C32" s="7">
        <v>1251</v>
      </c>
      <c r="D32" s="25">
        <v>1251</v>
      </c>
    </row>
    <row r="33" spans="1:5" x14ac:dyDescent="0.25">
      <c r="A33" s="72"/>
      <c r="B33" s="24">
        <v>3473</v>
      </c>
      <c r="C33" s="7">
        <v>817</v>
      </c>
      <c r="D33" s="25">
        <v>817</v>
      </c>
    </row>
    <row r="34" spans="1:5" ht="15.75" thickBot="1" x14ac:dyDescent="0.3">
      <c r="A34" s="73"/>
      <c r="B34" s="26">
        <v>3475</v>
      </c>
      <c r="C34" s="8">
        <v>862</v>
      </c>
      <c r="D34" s="27">
        <v>862</v>
      </c>
      <c r="E34" s="28"/>
    </row>
    <row r="35" spans="1:5" ht="16.5" thickBot="1" x14ac:dyDescent="0.3">
      <c r="A35" s="74" t="s">
        <v>6</v>
      </c>
      <c r="B35" s="75"/>
      <c r="C35" s="76"/>
      <c r="D35" s="29">
        <f>SUM(D8:D34)</f>
        <v>23360</v>
      </c>
    </row>
    <row r="36" spans="1:5" ht="15.75" x14ac:dyDescent="0.25">
      <c r="A36" s="5"/>
      <c r="B36" s="5"/>
      <c r="C36" s="5"/>
      <c r="D36" s="51"/>
    </row>
    <row r="37" spans="1:5" ht="15.75" x14ac:dyDescent="0.25">
      <c r="A37" s="5"/>
      <c r="B37" s="5"/>
      <c r="C37" s="5"/>
      <c r="D37" s="51"/>
    </row>
    <row r="38" spans="1:5" ht="15.75" x14ac:dyDescent="0.25">
      <c r="A38" s="5"/>
      <c r="B38" s="5"/>
      <c r="C38" s="5"/>
      <c r="D38" s="51"/>
    </row>
    <row r="39" spans="1:5" ht="15.75" x14ac:dyDescent="0.25">
      <c r="A39" s="5"/>
      <c r="B39" s="5"/>
      <c r="C39" s="5"/>
      <c r="D39" s="51"/>
    </row>
    <row r="40" spans="1:5" ht="15.75" x14ac:dyDescent="0.25">
      <c r="A40" s="5"/>
      <c r="B40" s="5"/>
      <c r="C40" s="5"/>
      <c r="D40" s="51"/>
    </row>
    <row r="41" spans="1:5" ht="15.75" x14ac:dyDescent="0.25">
      <c r="A41" s="5"/>
      <c r="B41" s="5"/>
      <c r="C41" s="5"/>
      <c r="D41" s="51"/>
    </row>
    <row r="42" spans="1:5" ht="15.75" x14ac:dyDescent="0.25">
      <c r="A42" s="5"/>
      <c r="B42" s="5"/>
      <c r="C42" s="5"/>
      <c r="D42" s="51"/>
    </row>
    <row r="43" spans="1:5" ht="15.75" x14ac:dyDescent="0.25">
      <c r="A43" s="5"/>
      <c r="B43" s="5"/>
      <c r="C43" s="5"/>
      <c r="D43" s="51"/>
    </row>
    <row r="44" spans="1:5" ht="15.75" x14ac:dyDescent="0.25">
      <c r="A44" s="5"/>
      <c r="B44" s="5"/>
      <c r="C44" s="5"/>
      <c r="D44" s="51"/>
    </row>
    <row r="45" spans="1:5" ht="15.75" x14ac:dyDescent="0.25">
      <c r="A45" s="5"/>
      <c r="B45" s="5"/>
      <c r="C45" s="5"/>
      <c r="D45" s="51"/>
    </row>
    <row r="46" spans="1:5" ht="15.75" x14ac:dyDescent="0.25">
      <c r="A46" s="5"/>
      <c r="B46" s="5"/>
      <c r="C46" s="5"/>
      <c r="D46" s="51"/>
    </row>
    <row r="47" spans="1:5" ht="15.75" x14ac:dyDescent="0.25">
      <c r="A47" s="5"/>
      <c r="B47" s="5"/>
      <c r="C47" s="5"/>
      <c r="D47" s="51"/>
    </row>
    <row r="48" spans="1:5" ht="15.75" x14ac:dyDescent="0.25">
      <c r="A48" s="5"/>
      <c r="B48" s="5"/>
      <c r="C48" s="5"/>
      <c r="D48" s="51"/>
    </row>
    <row r="49" spans="1:5" ht="15.75" x14ac:dyDescent="0.25">
      <c r="A49" s="5"/>
      <c r="B49" s="5"/>
      <c r="C49" s="5"/>
      <c r="D49" s="51"/>
    </row>
    <row r="50" spans="1:5" ht="15.75" x14ac:dyDescent="0.25">
      <c r="A50" s="5"/>
      <c r="B50" s="5"/>
      <c r="C50" s="5"/>
      <c r="D50" s="51"/>
    </row>
    <row r="52" spans="1:5" x14ac:dyDescent="0.25">
      <c r="A52" s="60" t="s">
        <v>43</v>
      </c>
      <c r="B52" s="60"/>
      <c r="C52" s="60"/>
      <c r="D52" s="60"/>
    </row>
    <row r="53" spans="1:5" ht="15.75" thickBot="1" x14ac:dyDescent="0.3"/>
    <row r="54" spans="1:5" ht="15.75" thickBot="1" x14ac:dyDescent="0.3">
      <c r="A54" s="3" t="s">
        <v>0</v>
      </c>
      <c r="B54" s="1" t="s">
        <v>1</v>
      </c>
      <c r="C54" s="2" t="s">
        <v>28</v>
      </c>
      <c r="D54" s="30"/>
    </row>
    <row r="55" spans="1:5" ht="26.25" thickBot="1" x14ac:dyDescent="0.3">
      <c r="A55" s="55" t="s">
        <v>45</v>
      </c>
      <c r="B55" s="57">
        <v>3570</v>
      </c>
      <c r="C55" s="56" t="s">
        <v>42</v>
      </c>
      <c r="D55" s="31"/>
    </row>
    <row r="56" spans="1:5" ht="16.5" thickBot="1" x14ac:dyDescent="0.3">
      <c r="A56" s="33" t="s">
        <v>29</v>
      </c>
      <c r="B56" s="34"/>
      <c r="C56" s="35">
        <v>2</v>
      </c>
      <c r="D56" s="32"/>
    </row>
    <row r="58" spans="1:5" x14ac:dyDescent="0.25">
      <c r="A58" s="59" t="s">
        <v>11</v>
      </c>
      <c r="B58" s="59"/>
      <c r="C58" s="59"/>
      <c r="D58" s="59"/>
    </row>
    <row r="59" spans="1:5" ht="15.75" thickBot="1" x14ac:dyDescent="0.3">
      <c r="A59" s="11"/>
    </row>
    <row r="60" spans="1:5" ht="30.75" thickBot="1" x14ac:dyDescent="0.3">
      <c r="A60" s="9" t="s">
        <v>7</v>
      </c>
      <c r="B60" s="10" t="s">
        <v>32</v>
      </c>
      <c r="C60" s="10" t="s">
        <v>31</v>
      </c>
      <c r="D60" s="16" t="s">
        <v>13</v>
      </c>
      <c r="E60" s="17" t="s">
        <v>12</v>
      </c>
    </row>
    <row r="61" spans="1:5" x14ac:dyDescent="0.25">
      <c r="A61" s="40" t="s">
        <v>8</v>
      </c>
      <c r="B61" s="41">
        <f>D35</f>
        <v>23360</v>
      </c>
      <c r="C61" s="50"/>
      <c r="D61" s="43">
        <f>B61*C61</f>
        <v>0</v>
      </c>
      <c r="E61" s="42">
        <f>D61*4</f>
        <v>0</v>
      </c>
    </row>
    <row r="62" spans="1:5" ht="15.75" thickBot="1" x14ac:dyDescent="0.3">
      <c r="A62" s="36" t="s">
        <v>27</v>
      </c>
      <c r="B62" s="37" t="s">
        <v>30</v>
      </c>
      <c r="C62" s="52"/>
      <c r="D62" s="39">
        <f>C62</f>
        <v>0</v>
      </c>
      <c r="E62" s="38">
        <f>D62*2</f>
        <v>0</v>
      </c>
    </row>
    <row r="63" spans="1:5" x14ac:dyDescent="0.25">
      <c r="A63" s="62" t="s">
        <v>4</v>
      </c>
      <c r="B63" s="63"/>
      <c r="C63" s="63"/>
      <c r="D63" s="64"/>
      <c r="E63" s="18">
        <f>SUM(E61:E62)</f>
        <v>0</v>
      </c>
    </row>
    <row r="64" spans="1:5" x14ac:dyDescent="0.25">
      <c r="A64" s="65" t="s">
        <v>9</v>
      </c>
      <c r="B64" s="66"/>
      <c r="C64" s="66"/>
      <c r="D64" s="67"/>
      <c r="E64" s="19">
        <f>E63/100*21</f>
        <v>0</v>
      </c>
    </row>
    <row r="65" spans="1:5" ht="15.75" thickBot="1" x14ac:dyDescent="0.3">
      <c r="A65" s="68" t="s">
        <v>5</v>
      </c>
      <c r="B65" s="69"/>
      <c r="C65" s="69"/>
      <c r="D65" s="70"/>
      <c r="E65" s="20">
        <f>E63+E64</f>
        <v>0</v>
      </c>
    </row>
  </sheetData>
  <mergeCells count="10">
    <mergeCell ref="A63:D63"/>
    <mergeCell ref="A64:D64"/>
    <mergeCell ref="A65:D65"/>
    <mergeCell ref="A23:A34"/>
    <mergeCell ref="A35:C35"/>
    <mergeCell ref="A5:D5"/>
    <mergeCell ref="A3:D3"/>
    <mergeCell ref="A52:D52"/>
    <mergeCell ref="A58:D58"/>
    <mergeCell ref="A8:A22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Bystrc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2021-04-06T07:06:57Z</cp:lastPrinted>
  <dcterms:created xsi:type="dcterms:W3CDTF">2021-01-25T06:42:47Z</dcterms:created>
  <dcterms:modified xsi:type="dcterms:W3CDTF">2021-12-20T13:47:43Z</dcterms:modified>
</cp:coreProperties>
</file>